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ropbox\Caminos Rurales\Zárate\2023\"/>
    </mc:Choice>
  </mc:AlternateContent>
  <bookViews>
    <workbookView xWindow="0" yWindow="0" windowWidth="19200" windowHeight="7620"/>
  </bookViews>
  <sheets>
    <sheet name="Hoja1" sheetId="1" r:id="rId1"/>
  </sheets>
  <definedNames>
    <definedName name="_xlnm._FilterDatabase" localSheetId="0" hidden="1">Hoja1!$A$28:$E$64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25" i="1"/>
  <c r="C64" i="1" l="1"/>
  <c r="C66" i="1" l="1"/>
</calcChain>
</file>

<file path=xl/sharedStrings.xml><?xml version="1.0" encoding="utf-8"?>
<sst xmlns="http://schemas.openxmlformats.org/spreadsheetml/2006/main" count="62" uniqueCount="50">
  <si>
    <t>Consorcio Vial Rural Zarate</t>
  </si>
  <si>
    <t>INGRESOS</t>
  </si>
  <si>
    <t>Fecha</t>
  </si>
  <si>
    <t>Descripcion</t>
  </si>
  <si>
    <t>Monto</t>
  </si>
  <si>
    <t>TOTAL INGRESOS</t>
  </si>
  <si>
    <t>EGRESOS</t>
  </si>
  <si>
    <t>TOTAL EGRESOS</t>
  </si>
  <si>
    <t>Año</t>
  </si>
  <si>
    <t>Saldo Inicial</t>
  </si>
  <si>
    <t>Carjor-N/C 3-42 aplicada a Fc 3-311</t>
  </si>
  <si>
    <t>InterésFCI</t>
  </si>
  <si>
    <t>Municipalidad -  Transferencia (fdos correspondientes al año 2022)</t>
  </si>
  <si>
    <t>Municipalidad -  Ch 97076580 (fdos correspondientes al año 2022)</t>
  </si>
  <si>
    <t>Municipalidad</t>
  </si>
  <si>
    <t>Int Plazo Fijo</t>
  </si>
  <si>
    <t>SALDO AL 31/12/2023</t>
  </si>
  <si>
    <t>Girardi (gastos) - Contrato Calle Pellegrini desde Calle 16 a Escalada</t>
  </si>
  <si>
    <t>Girardi (viáticos) - Fc 16-3817 Ruta 12 SA</t>
  </si>
  <si>
    <t>Girardi (honorarios) - Fc 3-31 Calle Pellegrini desde Calle 15 a Escalada</t>
  </si>
  <si>
    <t>Carjor (obras) - Fc 3-312 Calle Pellegrini desde Calle 15 a Escalada a cta.</t>
  </si>
  <si>
    <t>Carjor (obras) - Fc 3-312 Calle Pellegrini desde Calle 15 a Escalada saldo</t>
  </si>
  <si>
    <t>Girardi (viáticos) - Fc 13-31258 Combustibles Lima SRL</t>
  </si>
  <si>
    <t>Girardi (viáticos) - Combustibles Lima SRL</t>
  </si>
  <si>
    <t>Girardi (gastos) - Contrato Camino 7 Vueltas</t>
  </si>
  <si>
    <t>Girardi (gastos) - Contrato Camino Los Eucalíptos</t>
  </si>
  <si>
    <t>Girardi (honorarios) - Fc 3-32 Camino Los Eucaliptos</t>
  </si>
  <si>
    <t>Girardi (honorarios) - Fc 3-33 Camino 7 Vueltas</t>
  </si>
  <si>
    <t>Carjor (obras) - Fc 3-320 Camino 7 Vueltas</t>
  </si>
  <si>
    <t>Carjor (obras) - Fc 3-321 Camino Los Eucaliptos El Mangrullo</t>
  </si>
  <si>
    <t>Girardi (gastos) - Contratos caminos: Colegio N° 8 Bio La Providencia, km 103, Las Casuarinas, Escuela N° 18 Las Palmas, Los Eucaliptos a colectora, Las Lambertarias y Eucaliptos a Casuarinas</t>
  </si>
  <si>
    <t>Girardi (honorarios) - Fc 3-34 Camino Escuela 8 a Bio La Providencia</t>
  </si>
  <si>
    <t>Girardi (honorarios) - Fc 3-35 Camino Las Casuarinas</t>
  </si>
  <si>
    <t>Girardi (honorarios) - Fc 3-36 Escuela 18 Las Palmas</t>
  </si>
  <si>
    <t>Girardi (honorarios) - Fc 3-37 Eucaliptos a Colectora</t>
  </si>
  <si>
    <t>Girardi (honorarios) - Fc 3-38 Las Lambertarias</t>
  </si>
  <si>
    <t>Giardi (honorarios) - Fc 3-39 Eucaliptos a Las Casuarinas</t>
  </si>
  <si>
    <t>Girardi (honorarios) - Fc 3-40 Camino km 103</t>
  </si>
  <si>
    <t>Carjor (obras) - Fc 3-345 Las Casuarinas</t>
  </si>
  <si>
    <t>Carjor (obras) - Fc 3-346 Escuela 18 Las Palmas</t>
  </si>
  <si>
    <t>Carjor (obras) - Fc 3-347 Escuela 8 Bio La Providencia</t>
  </si>
  <si>
    <t>Carjor (obras) - Fc 3-348 Eucaliptos a Colectora</t>
  </si>
  <si>
    <t>Carjor (obras) - Fc 3-349 Las Lambertianas</t>
  </si>
  <si>
    <t>Carjor (obras) - Fc 3-350 Eucaliptos a Casuarinas</t>
  </si>
  <si>
    <t>Carjor (obras) - Fc 3-351 Camino km 103</t>
  </si>
  <si>
    <t>Girardi (gastos) - Contrato Camino km 115</t>
  </si>
  <si>
    <t>Carjor (insumos) - Fc 3-352 Camino km 115 20% a cta por acopio de combustible</t>
  </si>
  <si>
    <t>Carjor (obras) - Fc 3-353 Camino km 115 a cta</t>
  </si>
  <si>
    <t xml:space="preserve">Carjor (obras) - Fc 3-353 Camino km 115 garantía de obra </t>
  </si>
  <si>
    <t>Gastos Varios: Sueldos, cargas sociales y sindicales, viáticos, honorarios y gastos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</si>
</sst>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4" fillId="2" borderId="1" xfId="0" applyFont="1" applyFill="1" applyBorder="1" applyAlignment="1">
      <alignment horizontal="left"/>
    </xf>
    <xf numFmtId="4" fontId="0" fillId="2" borderId="2" xfId="0" applyNumberFormat="1" applyFill="1" applyBorder="1"/>
    <xf numFmtId="0" fontId="0" fillId="0" borderId="1" xfId="0" applyBorder="1" applyAlignment="1">
      <alignment horizontal="right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16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4" fontId="0" fillId="2" borderId="2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104774</xdr:rowOff>
    </xdr:from>
    <xdr:to>
      <xdr:col>1</xdr:col>
      <xdr:colOff>533399</xdr:colOff>
      <xdr:row>5</xdr:row>
      <xdr:rowOff>28574</xdr:rowOff>
    </xdr:to>
    <xdr:pic>
      <xdr:nvPicPr>
        <xdr:cNvPr id="2" name="Imagen 1" descr="C:\Users\Denise\Pictures\Menbret y logo\LOGO alt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4"/>
          <a:ext cx="1057274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1"/>
  <sheetViews>
    <sheetView tabSelected="1" topLeftCell="A50" workbookViewId="0">
      <selection activeCell="B65" sqref="B65"/>
    </sheetView>
  </sheetViews>
  <sheetFormatPr baseColWidth="10" defaultRowHeight="15" x14ac:dyDescent="0.25"/>
  <cols>
    <col min="1" max="1" width="8.85546875" customWidth="1"/>
    <col min="2" max="2" width="80.42578125" bestFit="1" customWidth="1"/>
    <col min="3" max="3" width="15.85546875" style="1" bestFit="1" customWidth="1"/>
  </cols>
  <sheetData>
    <row r="2" spans="1:4" x14ac:dyDescent="0.25">
      <c r="D2" s="9"/>
    </row>
    <row r="3" spans="1:4" ht="18.75" x14ac:dyDescent="0.3">
      <c r="B3" s="23" t="s">
        <v>0</v>
      </c>
      <c r="C3" s="23"/>
      <c r="D3" s="9"/>
    </row>
    <row r="4" spans="1:4" x14ac:dyDescent="0.25">
      <c r="C4" s="8"/>
      <c r="D4" s="9"/>
    </row>
    <row r="5" spans="1:4" x14ac:dyDescent="0.25">
      <c r="C5" s="8"/>
      <c r="D5" s="9"/>
    </row>
    <row r="6" spans="1:4" x14ac:dyDescent="0.25">
      <c r="B6" s="8" t="s">
        <v>8</v>
      </c>
      <c r="C6" s="9">
        <v>2023</v>
      </c>
    </row>
    <row r="7" spans="1:4" x14ac:dyDescent="0.25">
      <c r="A7" s="4" t="s">
        <v>1</v>
      </c>
      <c r="B7" s="4"/>
      <c r="C7" s="5"/>
    </row>
    <row r="8" spans="1:4" x14ac:dyDescent="0.25">
      <c r="A8" s="6" t="s">
        <v>2</v>
      </c>
      <c r="B8" s="6" t="s">
        <v>3</v>
      </c>
      <c r="C8" s="7" t="s">
        <v>4</v>
      </c>
    </row>
    <row r="9" spans="1:4" x14ac:dyDescent="0.25">
      <c r="A9" s="15">
        <v>44927</v>
      </c>
      <c r="B9" s="12" t="s">
        <v>9</v>
      </c>
      <c r="C9" s="13">
        <v>-2133274.1800000002</v>
      </c>
    </row>
    <row r="10" spans="1:4" x14ac:dyDescent="0.25">
      <c r="A10" s="15">
        <v>44937</v>
      </c>
      <c r="B10" s="12" t="s">
        <v>11</v>
      </c>
      <c r="C10" s="13">
        <v>835.73</v>
      </c>
    </row>
    <row r="11" spans="1:4" x14ac:dyDescent="0.25">
      <c r="A11" s="15">
        <v>44953</v>
      </c>
      <c r="B11" s="12" t="s">
        <v>11</v>
      </c>
      <c r="C11" s="13">
        <v>250.25</v>
      </c>
    </row>
    <row r="12" spans="1:4" x14ac:dyDescent="0.25">
      <c r="A12" s="15">
        <v>44971</v>
      </c>
      <c r="B12" s="12" t="s">
        <v>11</v>
      </c>
      <c r="C12" s="13">
        <v>4504.55</v>
      </c>
    </row>
    <row r="13" spans="1:4" x14ac:dyDescent="0.25">
      <c r="A13" s="15">
        <v>44984</v>
      </c>
      <c r="B13" s="12" t="s">
        <v>11</v>
      </c>
      <c r="C13" s="13">
        <v>2658.61</v>
      </c>
    </row>
    <row r="14" spans="1:4" x14ac:dyDescent="0.25">
      <c r="A14" s="15">
        <v>45086</v>
      </c>
      <c r="B14" s="16" t="s">
        <v>13</v>
      </c>
      <c r="C14" s="13">
        <v>283013.34000000003</v>
      </c>
    </row>
    <row r="15" spans="1:4" x14ac:dyDescent="0.25">
      <c r="A15" s="15">
        <v>45103</v>
      </c>
      <c r="B15" s="16" t="s">
        <v>12</v>
      </c>
      <c r="C15" s="13">
        <v>1602589.36</v>
      </c>
    </row>
    <row r="16" spans="1:4" x14ac:dyDescent="0.25">
      <c r="A16" s="15">
        <v>45103</v>
      </c>
      <c r="B16" s="16" t="s">
        <v>12</v>
      </c>
      <c r="C16" s="13">
        <v>519204.23</v>
      </c>
    </row>
    <row r="17" spans="1:3" x14ac:dyDescent="0.25">
      <c r="A17" s="15">
        <v>45103</v>
      </c>
      <c r="B17" s="16" t="s">
        <v>12</v>
      </c>
      <c r="C17" s="13">
        <v>6736357.7400000002</v>
      </c>
    </row>
    <row r="18" spans="1:3" x14ac:dyDescent="0.25">
      <c r="A18" s="15">
        <v>45138</v>
      </c>
      <c r="B18" s="12" t="s">
        <v>15</v>
      </c>
      <c r="C18" s="13">
        <v>337093.16000000015</v>
      </c>
    </row>
    <row r="19" spans="1:3" x14ac:dyDescent="0.25">
      <c r="A19" s="15">
        <v>45169</v>
      </c>
      <c r="B19" s="12" t="s">
        <v>15</v>
      </c>
      <c r="C19" s="13">
        <v>369863.01</v>
      </c>
    </row>
    <row r="20" spans="1:3" x14ac:dyDescent="0.25">
      <c r="A20" s="15">
        <v>45195</v>
      </c>
      <c r="B20" s="12" t="s">
        <v>14</v>
      </c>
      <c r="C20" s="13">
        <v>24688160.710000001</v>
      </c>
    </row>
    <row r="21" spans="1:3" x14ac:dyDescent="0.25">
      <c r="A21" s="15">
        <v>45195</v>
      </c>
      <c r="B21" s="12" t="s">
        <v>14</v>
      </c>
      <c r="C21" s="13">
        <v>6743772.4299999997</v>
      </c>
    </row>
    <row r="22" spans="1:3" x14ac:dyDescent="0.25">
      <c r="A22" s="15">
        <v>45245</v>
      </c>
      <c r="B22" s="12" t="s">
        <v>14</v>
      </c>
      <c r="C22" s="13">
        <v>2736414.59</v>
      </c>
    </row>
    <row r="23" spans="1:3" x14ac:dyDescent="0.25">
      <c r="A23" s="15">
        <v>45245</v>
      </c>
      <c r="B23" s="12" t="s">
        <v>14</v>
      </c>
      <c r="C23" s="13">
        <v>11727447.57</v>
      </c>
    </row>
    <row r="24" spans="1:3" x14ac:dyDescent="0.25">
      <c r="A24" s="15"/>
      <c r="B24" s="12"/>
      <c r="C24" s="13"/>
    </row>
    <row r="25" spans="1:3" x14ac:dyDescent="0.25">
      <c r="A25" s="4" t="s">
        <v>5</v>
      </c>
      <c r="B25" s="4"/>
      <c r="C25" s="5">
        <f>SUM(C9:C24)</f>
        <v>53618891.100000001</v>
      </c>
    </row>
    <row r="27" spans="1:3" x14ac:dyDescent="0.25">
      <c r="A27" s="4" t="s">
        <v>6</v>
      </c>
      <c r="B27" s="4"/>
      <c r="C27" s="5"/>
    </row>
    <row r="28" spans="1:3" x14ac:dyDescent="0.25">
      <c r="A28" s="6" t="s">
        <v>2</v>
      </c>
      <c r="B28" s="6" t="s">
        <v>3</v>
      </c>
      <c r="C28" s="7" t="s">
        <v>4</v>
      </c>
    </row>
    <row r="29" spans="1:3" x14ac:dyDescent="0.25">
      <c r="A29" s="15">
        <v>44937</v>
      </c>
      <c r="B29" s="12" t="s">
        <v>17</v>
      </c>
      <c r="C29" s="13">
        <v>14042.5</v>
      </c>
    </row>
    <row r="30" spans="1:3" x14ac:dyDescent="0.25">
      <c r="A30" s="15">
        <v>44946</v>
      </c>
      <c r="B30" s="12" t="s">
        <v>10</v>
      </c>
      <c r="C30" s="13">
        <v>-3800000</v>
      </c>
    </row>
    <row r="31" spans="1:3" x14ac:dyDescent="0.25">
      <c r="A31" s="15">
        <v>44952</v>
      </c>
      <c r="B31" s="12" t="s">
        <v>18</v>
      </c>
      <c r="C31" s="13">
        <v>16500.16</v>
      </c>
    </row>
    <row r="32" spans="1:3" x14ac:dyDescent="0.25">
      <c r="A32" s="15">
        <v>44971</v>
      </c>
      <c r="B32" s="12" t="s">
        <v>19</v>
      </c>
      <c r="C32" s="13">
        <v>124025</v>
      </c>
    </row>
    <row r="33" spans="1:3" x14ac:dyDescent="0.25">
      <c r="A33" s="15">
        <v>44971</v>
      </c>
      <c r="B33" s="12" t="s">
        <v>20</v>
      </c>
      <c r="C33" s="13">
        <v>2356475</v>
      </c>
    </row>
    <row r="34" spans="1:3" x14ac:dyDescent="0.25">
      <c r="A34" s="15">
        <v>45005</v>
      </c>
      <c r="B34" s="12" t="s">
        <v>21</v>
      </c>
      <c r="C34" s="13">
        <v>124025</v>
      </c>
    </row>
    <row r="35" spans="1:3" x14ac:dyDescent="0.25">
      <c r="A35" s="15">
        <v>45054</v>
      </c>
      <c r="B35" s="12" t="s">
        <v>22</v>
      </c>
      <c r="C35" s="13">
        <v>19503.45</v>
      </c>
    </row>
    <row r="36" spans="1:3" x14ac:dyDescent="0.25">
      <c r="A36" s="15">
        <v>45101</v>
      </c>
      <c r="B36" s="12" t="s">
        <v>23</v>
      </c>
      <c r="C36" s="13">
        <v>20003.150000000001</v>
      </c>
    </row>
    <row r="37" spans="1:3" x14ac:dyDescent="0.25">
      <c r="A37" s="15">
        <v>45138</v>
      </c>
      <c r="B37" s="12" t="s">
        <v>24</v>
      </c>
      <c r="C37" s="13">
        <v>31378.799999999999</v>
      </c>
    </row>
    <row r="38" spans="1:3" x14ac:dyDescent="0.25">
      <c r="A38" s="15">
        <v>45138</v>
      </c>
      <c r="B38" s="12" t="s">
        <v>25</v>
      </c>
      <c r="C38" s="13">
        <v>10069.5</v>
      </c>
    </row>
    <row r="39" spans="1:3" x14ac:dyDescent="0.25">
      <c r="A39" s="15">
        <v>45155</v>
      </c>
      <c r="B39" s="12" t="s">
        <v>26</v>
      </c>
      <c r="C39" s="13">
        <v>88935</v>
      </c>
    </row>
    <row r="40" spans="1:3" x14ac:dyDescent="0.25">
      <c r="A40" s="15">
        <v>45155</v>
      </c>
      <c r="B40" s="12" t="s">
        <v>27</v>
      </c>
      <c r="C40" s="13">
        <v>240306</v>
      </c>
    </row>
    <row r="41" spans="1:3" x14ac:dyDescent="0.25">
      <c r="A41" s="15">
        <v>45173</v>
      </c>
      <c r="B41" s="12" t="s">
        <v>28</v>
      </c>
      <c r="C41" s="13">
        <v>4805681.9800000004</v>
      </c>
    </row>
    <row r="42" spans="1:3" x14ac:dyDescent="0.25">
      <c r="A42" s="15">
        <v>45173</v>
      </c>
      <c r="B42" s="12" t="s">
        <v>29</v>
      </c>
      <c r="C42" s="13">
        <v>1777920.37</v>
      </c>
    </row>
    <row r="43" spans="1:3" ht="39" x14ac:dyDescent="0.25">
      <c r="A43" s="19">
        <v>45240</v>
      </c>
      <c r="B43" s="20" t="s">
        <v>30</v>
      </c>
      <c r="C43" s="22">
        <v>165241.18</v>
      </c>
    </row>
    <row r="44" spans="1:3" x14ac:dyDescent="0.25">
      <c r="A44" s="15">
        <v>45253</v>
      </c>
      <c r="B44" s="12" t="s">
        <v>31</v>
      </c>
      <c r="C44" s="13">
        <v>106504</v>
      </c>
    </row>
    <row r="45" spans="1:3" x14ac:dyDescent="0.25">
      <c r="A45" s="15">
        <v>45253</v>
      </c>
      <c r="B45" s="12" t="s">
        <v>32</v>
      </c>
      <c r="C45" s="13">
        <v>94700</v>
      </c>
    </row>
    <row r="46" spans="1:3" x14ac:dyDescent="0.25">
      <c r="A46" s="15">
        <v>45253</v>
      </c>
      <c r="B46" s="12" t="s">
        <v>33</v>
      </c>
      <c r="C46" s="13">
        <v>131121</v>
      </c>
    </row>
    <row r="47" spans="1:3" x14ac:dyDescent="0.25">
      <c r="A47" s="15">
        <v>45253</v>
      </c>
      <c r="B47" s="12" t="s">
        <v>34</v>
      </c>
      <c r="C47" s="13">
        <v>94700</v>
      </c>
    </row>
    <row r="48" spans="1:3" x14ac:dyDescent="0.25">
      <c r="A48" s="15">
        <v>45253</v>
      </c>
      <c r="B48" s="12" t="s">
        <v>35</v>
      </c>
      <c r="C48" s="13">
        <v>94700</v>
      </c>
    </row>
    <row r="49" spans="1:3" x14ac:dyDescent="0.25">
      <c r="A49" s="15">
        <v>45253</v>
      </c>
      <c r="B49" s="12" t="s">
        <v>36</v>
      </c>
      <c r="C49" s="13">
        <v>94700</v>
      </c>
    </row>
    <row r="50" spans="1:3" x14ac:dyDescent="0.25">
      <c r="A50" s="19">
        <v>45254</v>
      </c>
      <c r="B50" s="21" t="s">
        <v>37</v>
      </c>
      <c r="C50" s="22">
        <v>902190.52</v>
      </c>
    </row>
    <row r="51" spans="1:3" x14ac:dyDescent="0.25">
      <c r="A51" s="15">
        <v>45254</v>
      </c>
      <c r="B51" s="12" t="s">
        <v>38</v>
      </c>
      <c r="C51" s="13">
        <v>1464196.35</v>
      </c>
    </row>
    <row r="52" spans="1:3" x14ac:dyDescent="0.25">
      <c r="A52" s="15">
        <v>45254</v>
      </c>
      <c r="B52" s="12" t="s">
        <v>39</v>
      </c>
      <c r="C52" s="13">
        <v>2422267.38</v>
      </c>
    </row>
    <row r="53" spans="1:3" x14ac:dyDescent="0.25">
      <c r="A53" s="15">
        <v>45254</v>
      </c>
      <c r="B53" s="12" t="s">
        <v>40</v>
      </c>
      <c r="C53" s="13">
        <v>1946092.28</v>
      </c>
    </row>
    <row r="54" spans="1:3" x14ac:dyDescent="0.25">
      <c r="A54" s="15">
        <v>45254</v>
      </c>
      <c r="B54" s="12" t="s">
        <v>41</v>
      </c>
      <c r="C54" s="13">
        <v>947470.66</v>
      </c>
    </row>
    <row r="55" spans="1:3" x14ac:dyDescent="0.25">
      <c r="A55" s="15">
        <v>45254</v>
      </c>
      <c r="B55" s="12" t="s">
        <v>42</v>
      </c>
      <c r="C55" s="13">
        <v>1093015.3500000001</v>
      </c>
    </row>
    <row r="56" spans="1:3" x14ac:dyDescent="0.25">
      <c r="A56" s="15">
        <v>45254</v>
      </c>
      <c r="B56" s="12" t="s">
        <v>43</v>
      </c>
      <c r="C56" s="13">
        <v>1394368.56</v>
      </c>
    </row>
    <row r="57" spans="1:3" x14ac:dyDescent="0.25">
      <c r="A57" s="15">
        <v>45254</v>
      </c>
      <c r="B57" s="12" t="s">
        <v>44</v>
      </c>
      <c r="C57" s="13">
        <v>18319785.219999999</v>
      </c>
    </row>
    <row r="58" spans="1:3" x14ac:dyDescent="0.25">
      <c r="A58" s="15">
        <v>45262</v>
      </c>
      <c r="B58" s="16" t="s">
        <v>45</v>
      </c>
      <c r="C58" s="13">
        <v>72506.7</v>
      </c>
    </row>
    <row r="59" spans="1:3" x14ac:dyDescent="0.25">
      <c r="A59" s="15">
        <v>45286</v>
      </c>
      <c r="B59" s="12" t="s">
        <v>46</v>
      </c>
      <c r="C59" s="13">
        <v>2715240.48</v>
      </c>
    </row>
    <row r="60" spans="1:3" x14ac:dyDescent="0.25">
      <c r="A60" s="15">
        <v>45289</v>
      </c>
      <c r="B60" s="12" t="s">
        <v>47</v>
      </c>
      <c r="C60" s="13">
        <v>10182151.810000001</v>
      </c>
    </row>
    <row r="61" spans="1:3" x14ac:dyDescent="0.25">
      <c r="A61" s="15">
        <v>45363</v>
      </c>
      <c r="B61" s="12" t="s">
        <v>48</v>
      </c>
      <c r="C61" s="13">
        <v>678810.11</v>
      </c>
    </row>
    <row r="62" spans="1:3" x14ac:dyDescent="0.25">
      <c r="A62" s="15">
        <v>45291</v>
      </c>
      <c r="B62" s="12" t="s">
        <v>49</v>
      </c>
      <c r="C62" s="13">
        <f>763919.88+852756.36+291754.55+1149127.83</f>
        <v>3057558.62</v>
      </c>
    </row>
    <row r="63" spans="1:3" x14ac:dyDescent="0.25">
      <c r="A63" s="14"/>
      <c r="B63" s="2"/>
      <c r="C63" s="3"/>
    </row>
    <row r="64" spans="1:3" x14ac:dyDescent="0.25">
      <c r="A64" s="4" t="s">
        <v>7</v>
      </c>
      <c r="B64" s="4"/>
      <c r="C64" s="5">
        <f>SUM(C29:C63)</f>
        <v>51806186.129999995</v>
      </c>
    </row>
    <row r="66" spans="2:3" ht="15.75" x14ac:dyDescent="0.25">
      <c r="B66" s="10" t="s">
        <v>16</v>
      </c>
      <c r="C66" s="11">
        <f>C25-C64</f>
        <v>1812704.9700000063</v>
      </c>
    </row>
    <row r="67" spans="2:3" x14ac:dyDescent="0.25">
      <c r="B67" s="18"/>
      <c r="C67" s="17"/>
    </row>
    <row r="68" spans="2:3" x14ac:dyDescent="0.25">
      <c r="B68" s="18"/>
      <c r="C68" s="17"/>
    </row>
    <row r="69" spans="2:3" x14ac:dyDescent="0.25">
      <c r="B69" s="18"/>
      <c r="C69" s="17"/>
    </row>
    <row r="70" spans="2:3" x14ac:dyDescent="0.25">
      <c r="B70" s="18"/>
      <c r="C70" s="17"/>
    </row>
    <row r="71" spans="2:3" x14ac:dyDescent="0.25">
      <c r="B71" s="18"/>
      <c r="C71" s="17"/>
    </row>
  </sheetData>
  <sortState ref="A9:C21">
    <sortCondition ref="A9:A21"/>
  </sortState>
  <mergeCells count="1">
    <mergeCell ref="B3:C3"/>
  </mergeCells>
  <pageMargins left="0.83" right="0.14000000000000001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Ruralecz</dc:creator>
  <cp:lastModifiedBy>PC</cp:lastModifiedBy>
  <cp:lastPrinted>2024-03-07T13:50:06Z</cp:lastPrinted>
  <dcterms:created xsi:type="dcterms:W3CDTF">2022-08-20T11:55:22Z</dcterms:created>
  <dcterms:modified xsi:type="dcterms:W3CDTF">2024-03-07T14:59:07Z</dcterms:modified>
</cp:coreProperties>
</file>